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6" windowWidth="11292" windowHeight="6756"/>
  </bookViews>
  <sheets>
    <sheet name="Kitchen Remodel Costs" sheetId="1" r:id="rId1"/>
  </sheets>
  <definedNames>
    <definedName name="_xlnm.Print_Titles" localSheetId="0">'Kitchen Remodel Costs'!$2:$4</definedName>
  </definedNames>
  <calcPr calcId="125725" fullCalcOnLoad="1"/>
</workbook>
</file>

<file path=xl/calcChain.xml><?xml version="1.0" encoding="utf-8"?>
<calcChain xmlns="http://schemas.openxmlformats.org/spreadsheetml/2006/main">
  <c r="F67" i="1"/>
  <c r="E67"/>
  <c r="F57"/>
  <c r="E57"/>
  <c r="F34"/>
  <c r="E34"/>
  <c r="E23"/>
  <c r="F23"/>
  <c r="E25"/>
  <c r="F25"/>
  <c r="F16"/>
  <c r="E16"/>
  <c r="F13"/>
  <c r="E13"/>
  <c r="F12"/>
  <c r="E12"/>
  <c r="F40"/>
  <c r="E40"/>
  <c r="F55"/>
  <c r="E55"/>
  <c r="F56"/>
  <c r="E56"/>
  <c r="F51"/>
  <c r="E51"/>
  <c r="F50"/>
  <c r="E50"/>
  <c r="F52"/>
  <c r="E52"/>
  <c r="F47"/>
  <c r="E47"/>
  <c r="F42"/>
  <c r="E42"/>
  <c r="F36"/>
  <c r="E36"/>
  <c r="F35"/>
  <c r="E35"/>
  <c r="F33"/>
  <c r="E33"/>
  <c r="F77"/>
  <c r="E77"/>
  <c r="F85"/>
  <c r="E85"/>
  <c r="F84"/>
  <c r="E84"/>
  <c r="F83"/>
  <c r="E83"/>
  <c r="F81"/>
  <c r="E81"/>
  <c r="F80"/>
  <c r="E80"/>
  <c r="F79"/>
  <c r="E79"/>
  <c r="F73"/>
  <c r="E73"/>
  <c r="F72"/>
  <c r="E72"/>
  <c r="F69"/>
  <c r="E69"/>
  <c r="F65"/>
  <c r="E65"/>
  <c r="F64"/>
  <c r="E64"/>
  <c r="F63"/>
  <c r="E63"/>
  <c r="F60"/>
  <c r="E60"/>
  <c r="F59"/>
  <c r="E59"/>
  <c r="F29"/>
  <c r="E29"/>
  <c r="F31"/>
  <c r="E31"/>
  <c r="F30"/>
  <c r="E30"/>
  <c r="F28"/>
  <c r="E28"/>
  <c r="F11"/>
  <c r="E11"/>
  <c r="F10"/>
  <c r="E10"/>
  <c r="F9"/>
  <c r="E9"/>
  <c r="F8"/>
  <c r="E8"/>
  <c r="F7"/>
  <c r="E7"/>
  <c r="F26"/>
  <c r="E26"/>
  <c r="F24"/>
  <c r="E24"/>
  <c r="F27"/>
  <c r="E27"/>
  <c r="F22"/>
  <c r="E22"/>
  <c r="F20"/>
  <c r="E20"/>
  <c r="F21"/>
  <c r="E21"/>
  <c r="F6"/>
  <c r="F15"/>
  <c r="F17"/>
  <c r="F19"/>
  <c r="F37"/>
  <c r="F39"/>
  <c r="F43"/>
  <c r="F44"/>
  <c r="F46"/>
  <c r="F49"/>
  <c r="F54"/>
  <c r="F61"/>
  <c r="F66"/>
  <c r="F70"/>
  <c r="F74"/>
  <c r="F76"/>
  <c r="E6"/>
  <c r="E15"/>
  <c r="E17"/>
  <c r="E19"/>
  <c r="E37"/>
  <c r="E39"/>
  <c r="E43"/>
  <c r="E44"/>
  <c r="E46"/>
  <c r="E49"/>
  <c r="E54"/>
  <c r="E61"/>
  <c r="E66"/>
  <c r="E70"/>
  <c r="E74"/>
  <c r="E76"/>
  <c r="F86" l="1"/>
  <c r="F89" s="1"/>
  <c r="E86"/>
  <c r="E88" s="1"/>
  <c r="E89" s="1"/>
</calcChain>
</file>

<file path=xl/sharedStrings.xml><?xml version="1.0" encoding="utf-8"?>
<sst xmlns="http://schemas.openxmlformats.org/spreadsheetml/2006/main" count="91" uniqueCount="86">
  <si>
    <t>Items</t>
  </si>
  <si>
    <t>Quantity</t>
  </si>
  <si>
    <t>Estimated</t>
  </si>
  <si>
    <t>Actual</t>
  </si>
  <si>
    <t>Cabinets</t>
  </si>
  <si>
    <t>Counters</t>
  </si>
  <si>
    <t>Doors</t>
  </si>
  <si>
    <t>Interior: Veneered Solidcore</t>
  </si>
  <si>
    <t>Extras</t>
  </si>
  <si>
    <t>Faucets</t>
  </si>
  <si>
    <t>Faucet: Lever, Standard</t>
  </si>
  <si>
    <t>Flooring</t>
  </si>
  <si>
    <t>Laminate (quantity in square feet)</t>
  </si>
  <si>
    <t>Lighting</t>
  </si>
  <si>
    <t>Refrigerators</t>
  </si>
  <si>
    <t>Refrigerator: Freestanding, Luxury</t>
  </si>
  <si>
    <t>Sinks</t>
  </si>
  <si>
    <t>Ventilation</t>
  </si>
  <si>
    <t>Walls</t>
  </si>
  <si>
    <t>Windows</t>
  </si>
  <si>
    <t>Sliding</t>
  </si>
  <si>
    <t>Subtotal</t>
  </si>
  <si>
    <t>Unexpected Costs</t>
  </si>
  <si>
    <t>Add 30%</t>
  </si>
  <si>
    <t>Total</t>
  </si>
  <si>
    <t>Other</t>
  </si>
  <si>
    <t>Itemized Cost ($)</t>
  </si>
  <si>
    <t>Total Cost ($)</t>
  </si>
  <si>
    <t>Cleaning Appliances</t>
  </si>
  <si>
    <t>Cooking Appliances</t>
  </si>
  <si>
    <t>Dishwasher: Standard</t>
  </si>
  <si>
    <t>Disposal: Standard</t>
  </si>
  <si>
    <t>Hood unit: Ducted Standard</t>
  </si>
  <si>
    <t>Microwave: Counter, Standard</t>
  </si>
  <si>
    <t>Specialty cabinets: Traditional-Standard, Full height</t>
  </si>
  <si>
    <t>Specialty cabinets: Modular-Standard, Full height</t>
  </si>
  <si>
    <t>Specialty: Warming Drawer</t>
  </si>
  <si>
    <t>Microwave: Built-in, Drawer type</t>
  </si>
  <si>
    <t>Refrigerator: Wine Fridge</t>
  </si>
  <si>
    <t>Refrigerator: Freestanding, Standard</t>
  </si>
  <si>
    <t>Wall Splash</t>
  </si>
  <si>
    <t>Extras: Instant Hot Water Dispenser</t>
  </si>
  <si>
    <t xml:space="preserve">Specialty cabinets: </t>
  </si>
  <si>
    <t>Specialty cabinets:</t>
  </si>
  <si>
    <t>Disposal: Luxury</t>
  </si>
  <si>
    <r>
      <t xml:space="preserve">Kitchen Remodel Costs Worksheet </t>
    </r>
    <r>
      <rPr>
        <sz val="12"/>
        <color indexed="45"/>
        <rFont val="Tahoma"/>
        <family val="2"/>
      </rPr>
      <t>(Before Installation)</t>
    </r>
  </si>
  <si>
    <t>Base cabinets: Traditional-Standard</t>
  </si>
  <si>
    <t xml:space="preserve">Upper cabinets: Traditional-Standard </t>
  </si>
  <si>
    <t xml:space="preserve">Base cabinets: Modular-Standard </t>
  </si>
  <si>
    <t xml:space="preserve">Upper cabinets: Modular-Standard </t>
  </si>
  <si>
    <t>Specialty: Other</t>
  </si>
  <si>
    <t>Microwave/Vent: Over-Stove, Standard, 30"</t>
  </si>
  <si>
    <t>Range/Oven: Standing - gas, Standard, 30"</t>
  </si>
  <si>
    <t>Range/Oven: Standing - elecctric, Standard, 30"</t>
  </si>
  <si>
    <t>Cooktop: Drop-in gas, Standard, 30"</t>
  </si>
  <si>
    <t>Cooktop: Drop-in electric, Standard, 30"</t>
  </si>
  <si>
    <t>Single Wall oven:  Built-in, gas, Standard, 24"</t>
  </si>
  <si>
    <t>Single Wall oven:  Built-in, electric, Standard, 24"</t>
  </si>
  <si>
    <t>Double Wall oven: Built-in, gas, Standard, 24"</t>
  </si>
  <si>
    <t>Double Wall oven:  Built-in, electric, Standard, 24"</t>
  </si>
  <si>
    <t>Laminate, Economy (quantity in square feet)</t>
  </si>
  <si>
    <t>Tile, Standard (quantity in square feet)</t>
  </si>
  <si>
    <t>Solid surface, Corian (quantity in square feet)</t>
  </si>
  <si>
    <t>Solid surface, Granite (quantity in square feet)</t>
  </si>
  <si>
    <t>Solid surface, Quarts (quantity in square feet)</t>
  </si>
  <si>
    <t>Exterior: Entry, Standard</t>
  </si>
  <si>
    <t>Extras: Filtered Water Dispenser System</t>
  </si>
  <si>
    <t>Other:</t>
  </si>
  <si>
    <t>Faucet: Lever, Luxury</t>
  </si>
  <si>
    <t>Sheet Vinyl, Economy (quantity in square feet)</t>
  </si>
  <si>
    <t>Tile (quantity in square feet)</t>
  </si>
  <si>
    <t>Wood (quantity in square feet)</t>
  </si>
  <si>
    <t>Lighting: Recessed, LED</t>
  </si>
  <si>
    <t>Lighting: Recessed Cans, Flourescent</t>
  </si>
  <si>
    <t>Lighting: Under Cabinet</t>
  </si>
  <si>
    <t>Lighting: Pendant/Fixture</t>
  </si>
  <si>
    <t>Double-bowl Stainless Steel, Standard</t>
  </si>
  <si>
    <t>Double-bowl Undermount, Stainless Steel, Standard</t>
  </si>
  <si>
    <t>Double-bowl Undremount, Stainless Steel, Luxury</t>
  </si>
  <si>
    <t>Double-bowl Stainless Steel, Luxury</t>
  </si>
  <si>
    <t>Hood unit: Ducted Luxury</t>
  </si>
  <si>
    <t>Wallboard, Painted (quantity in square feet)</t>
  </si>
  <si>
    <t>Granite (quantity in square feet)</t>
  </si>
  <si>
    <t>Specialty</t>
  </si>
  <si>
    <t>Wall and trim (quantity in square feet)</t>
  </si>
  <si>
    <t>Paint (quantity in square feet)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</si>
</sst>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7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45"/>
      <name val="Arial"/>
    </font>
    <font>
      <b/>
      <sz val="11"/>
      <color indexed="53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51"/>
      <name val="Tahoma"/>
      <family val="2"/>
    </font>
    <font>
      <sz val="10"/>
      <color indexed="51"/>
      <name val="Tahoma"/>
      <family val="2"/>
    </font>
    <font>
      <b/>
      <sz val="8"/>
      <color indexed="9"/>
      <name val="Tahoma"/>
      <family val="2"/>
    </font>
    <font>
      <b/>
      <sz val="9"/>
      <name val="Tahoma"/>
      <family val="2"/>
    </font>
    <font>
      <sz val="9"/>
      <name val="Arial"/>
    </font>
    <font>
      <sz val="9"/>
      <name val="Tahoma"/>
      <family val="2"/>
    </font>
    <font>
      <b/>
      <sz val="10"/>
      <color indexed="45"/>
      <name val="Tahoma"/>
      <family val="2"/>
    </font>
    <font>
      <b/>
      <sz val="18"/>
      <color indexed="45"/>
      <name val="Tahoma"/>
      <family val="2"/>
    </font>
    <font>
      <sz val="12"/>
      <color indexed="4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60"/>
      </top>
      <bottom/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0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double">
        <color indexed="22"/>
      </top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double">
        <color indexed="22"/>
      </top>
      <bottom style="medium">
        <color indexed="22"/>
      </bottom>
      <diagonal/>
    </border>
    <border>
      <left style="thin">
        <color indexed="23"/>
      </left>
      <right style="thin">
        <color indexed="22"/>
      </right>
      <top style="double">
        <color indexed="22"/>
      </top>
      <bottom style="medium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60"/>
      </right>
      <top style="thin">
        <color indexed="60"/>
      </top>
      <bottom/>
      <diagonal/>
    </border>
    <border>
      <left style="thin">
        <color indexed="22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/>
      <right style="thin">
        <color indexed="22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22"/>
      </right>
      <top/>
      <bottom style="thin">
        <color indexed="60"/>
      </bottom>
      <diagonal/>
    </border>
    <border>
      <left style="thin">
        <color indexed="22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22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 style="thin">
        <color indexed="22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22"/>
      </left>
      <right/>
      <top style="medium">
        <color indexed="22"/>
      </top>
      <bottom style="thin">
        <color indexed="60"/>
      </bottom>
      <diagonal/>
    </border>
    <border>
      <left/>
      <right/>
      <top style="medium">
        <color indexed="22"/>
      </top>
      <bottom style="thin">
        <color indexed="60"/>
      </bottom>
      <diagonal/>
    </border>
    <border>
      <left/>
      <right style="thin">
        <color indexed="22"/>
      </right>
      <top style="medium">
        <color indexed="22"/>
      </top>
      <bottom style="thin">
        <color indexed="6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44" fontId="3" fillId="0" borderId="0" xfId="1" applyFont="1"/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14" fillId="2" borderId="6" xfId="0" applyFont="1" applyFill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left" vertical="center" indent="1"/>
    </xf>
    <xf numFmtId="7" fontId="6" fillId="2" borderId="8" xfId="1" applyNumberFormat="1" applyFont="1" applyFill="1" applyBorder="1" applyAlignment="1">
      <alignment horizontal="center" vertical="center"/>
    </xf>
    <xf numFmtId="7" fontId="6" fillId="2" borderId="9" xfId="1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/>
    <xf numFmtId="0" fontId="5" fillId="3" borderId="12" xfId="0" applyFont="1" applyFill="1" applyBorder="1" applyAlignment="1">
      <alignment horizontal="left" vertical="center" indent="1"/>
    </xf>
    <xf numFmtId="0" fontId="5" fillId="3" borderId="13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44" fontId="5" fillId="3" borderId="15" xfId="1" applyFont="1" applyFill="1" applyBorder="1" applyAlignment="1">
      <alignment horizontal="center" vertical="center"/>
    </xf>
    <xf numFmtId="44" fontId="5" fillId="3" borderId="16" xfId="1" applyFont="1" applyFill="1" applyBorder="1" applyAlignment="1">
      <alignment horizontal="center" vertical="center"/>
    </xf>
    <xf numFmtId="44" fontId="5" fillId="3" borderId="17" xfId="1" applyFont="1" applyFill="1" applyBorder="1" applyAlignment="1">
      <alignment horizontal="center" vertical="center"/>
    </xf>
    <xf numFmtId="0" fontId="10" fillId="4" borderId="18" xfId="1" applyNumberFormat="1" applyFont="1" applyFill="1" applyBorder="1" applyAlignment="1">
      <alignment horizontal="center" vertical="center"/>
    </xf>
    <xf numFmtId="0" fontId="10" fillId="4" borderId="0" xfId="1" applyNumberFormat="1" applyFont="1" applyFill="1" applyBorder="1" applyAlignment="1">
      <alignment horizontal="center" vertical="center"/>
    </xf>
    <xf numFmtId="0" fontId="10" fillId="4" borderId="17" xfId="1" applyNumberFormat="1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/>
    </xf>
    <xf numFmtId="4" fontId="6" fillId="0" borderId="5" xfId="1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4" fontId="6" fillId="0" borderId="3" xfId="1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19" xfId="1" applyNumberFormat="1" applyFont="1" applyFill="1" applyBorder="1" applyAlignment="1">
      <alignment horizontal="center" vertical="center"/>
    </xf>
    <xf numFmtId="4" fontId="6" fillId="2" borderId="20" xfId="1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44" fontId="5" fillId="3" borderId="30" xfId="1" applyFont="1" applyFill="1" applyBorder="1" applyAlignment="1">
      <alignment horizontal="center" vertical="center"/>
    </xf>
    <xf numFmtId="44" fontId="5" fillId="3" borderId="31" xfId="1" applyFont="1" applyFill="1" applyBorder="1" applyAlignment="1">
      <alignment horizontal="center" vertical="center"/>
    </xf>
    <xf numFmtId="44" fontId="5" fillId="3" borderId="29" xfId="1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horizontal="left" vertical="center" indent="1"/>
    </xf>
    <xf numFmtId="0" fontId="15" fillId="5" borderId="33" xfId="0" applyFont="1" applyFill="1" applyBorder="1" applyAlignment="1">
      <alignment horizontal="left" vertical="center" indent="1"/>
    </xf>
    <xf numFmtId="0" fontId="15" fillId="5" borderId="34" xfId="0" applyFont="1" applyFill="1" applyBorder="1" applyAlignment="1">
      <alignment horizontal="left" vertical="center" indent="1"/>
    </xf>
    <xf numFmtId="0" fontId="11" fillId="5" borderId="21" xfId="0" applyFont="1" applyFill="1" applyBorder="1" applyAlignment="1">
      <alignment horizontal="left" vertical="center" wrapText="1" indent="1"/>
    </xf>
    <xf numFmtId="0" fontId="12" fillId="5" borderId="22" xfId="0" applyFont="1" applyFill="1" applyBorder="1" applyAlignment="1">
      <alignment horizontal="left" vertical="center" indent="1"/>
    </xf>
    <xf numFmtId="0" fontId="12" fillId="5" borderId="23" xfId="0" applyFont="1" applyFill="1" applyBorder="1" applyAlignment="1">
      <alignment horizontal="left" vertical="center" indent="1"/>
    </xf>
    <xf numFmtId="0" fontId="11" fillId="5" borderId="24" xfId="0" applyFont="1" applyFill="1" applyBorder="1" applyAlignment="1">
      <alignment horizontal="left" vertical="center" wrapText="1" indent="1"/>
    </xf>
    <xf numFmtId="0" fontId="12" fillId="5" borderId="25" xfId="0" applyFont="1" applyFill="1" applyBorder="1" applyAlignment="1">
      <alignment horizontal="left" vertical="center" indent="1"/>
    </xf>
    <xf numFmtId="0" fontId="12" fillId="5" borderId="26" xfId="0" applyFont="1" applyFill="1" applyBorder="1" applyAlignment="1">
      <alignment horizontal="left" vertical="center" indent="1"/>
    </xf>
    <xf numFmtId="0" fontId="11" fillId="5" borderId="27" xfId="0" applyFont="1" applyFill="1" applyBorder="1" applyAlignment="1">
      <alignment horizontal="left" vertical="center" wrapText="1" indent="1"/>
    </xf>
    <xf numFmtId="0" fontId="13" fillId="5" borderId="28" xfId="0" applyFont="1" applyFill="1" applyBorder="1" applyAlignment="1">
      <alignment horizontal="left" vertical="center" indent="1"/>
    </xf>
    <xf numFmtId="0" fontId="13" fillId="5" borderId="29" xfId="0" applyFont="1" applyFill="1" applyBorder="1" applyAlignment="1">
      <alignment horizontal="left" vertical="center" indent="1"/>
    </xf>
    <xf numFmtId="0" fontId="13" fillId="5" borderId="25" xfId="0" applyFont="1" applyFill="1" applyBorder="1" applyAlignment="1">
      <alignment horizontal="left" vertical="center" indent="1"/>
    </xf>
    <xf numFmtId="0" fontId="13" fillId="5" borderId="26" xfId="0" applyFont="1" applyFill="1" applyBorder="1" applyAlignment="1">
      <alignment horizontal="left" vertical="center" indent="1"/>
    </xf>
    <xf numFmtId="0" fontId="11" fillId="5" borderId="21" xfId="0" applyFont="1" applyFill="1" applyBorder="1" applyAlignment="1">
      <alignment horizontal="left" vertical="center" indent="1"/>
    </xf>
    <xf numFmtId="0" fontId="13" fillId="5" borderId="22" xfId="0" applyFont="1" applyFill="1" applyBorder="1" applyAlignment="1">
      <alignment horizontal="left" vertical="center" indent="1"/>
    </xf>
    <xf numFmtId="0" fontId="13" fillId="5" borderId="23" xfId="0" applyFont="1" applyFill="1" applyBorder="1" applyAlignment="1">
      <alignment horizontal="left" vertical="center" indent="1"/>
    </xf>
    <xf numFmtId="0" fontId="11" fillId="5" borderId="27" xfId="0" applyFont="1" applyFill="1" applyBorder="1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990000"/>
      <rgbColor rgb="00CC99FF"/>
      <rgbColor rgb="00EAEAEA"/>
      <rgbColor rgb="003366FF"/>
      <rgbColor rgb="0033CCCC"/>
      <rgbColor rgb="0099CC00"/>
      <rgbColor rgb="00F0EBDC"/>
      <rgbColor rgb="00FF9900"/>
      <rgbColor rgb="00666633"/>
      <rgbColor rgb="00666699"/>
      <rgbColor rgb="00969696"/>
      <rgbColor rgb="00003366"/>
      <rgbColor rgb="00339966"/>
      <rgbColor rgb="00003300"/>
      <rgbColor rgb="00333300"/>
      <rgbColor rgb="00999966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showGridLines="0" tabSelected="1" workbookViewId="0">
      <pane ySplit="4" topLeftCell="A53" activePane="bottomLeft" state="frozenSplit"/>
      <selection pane="bottomLeft" activeCell="A85" sqref="A85"/>
    </sheetView>
  </sheetViews>
  <sheetFormatPr defaultRowHeight="13.2"/>
  <cols>
    <col min="1" max="1" width="40.109375" style="3" customWidth="1"/>
    <col min="2" max="2" width="11.44140625" style="2" customWidth="1"/>
    <col min="3" max="6" width="11.44140625" style="1" customWidth="1"/>
  </cols>
  <sheetData>
    <row r="1" spans="1:6" s="5" customFormat="1" ht="34.5" customHeight="1">
      <c r="A1" s="48" t="s">
        <v>45</v>
      </c>
      <c r="B1" s="49"/>
      <c r="C1" s="49"/>
      <c r="D1" s="49"/>
      <c r="E1" s="49"/>
      <c r="F1" s="50"/>
    </row>
    <row r="2" spans="1:6" ht="20.25" customHeight="1">
      <c r="A2" s="18" t="s">
        <v>0</v>
      </c>
      <c r="B2" s="16" t="s">
        <v>1</v>
      </c>
      <c r="C2" s="45" t="s">
        <v>26</v>
      </c>
      <c r="D2" s="46"/>
      <c r="E2" s="45" t="s">
        <v>27</v>
      </c>
      <c r="F2" s="47"/>
    </row>
    <row r="3" spans="1:6" ht="4.5" customHeight="1">
      <c r="A3" s="19"/>
      <c r="B3" s="21"/>
      <c r="C3" s="22"/>
      <c r="D3" s="23"/>
      <c r="E3" s="22"/>
      <c r="F3" s="24"/>
    </row>
    <row r="4" spans="1:6" ht="15" customHeight="1">
      <c r="A4" s="17"/>
      <c r="B4" s="20"/>
      <c r="C4" s="25" t="s">
        <v>2</v>
      </c>
      <c r="D4" s="26" t="s">
        <v>3</v>
      </c>
      <c r="E4" s="25" t="s">
        <v>2</v>
      </c>
      <c r="F4" s="27" t="s">
        <v>3</v>
      </c>
    </row>
    <row r="5" spans="1:6" ht="15.75" customHeight="1">
      <c r="A5" s="51" t="s">
        <v>4</v>
      </c>
      <c r="B5" s="52"/>
      <c r="C5" s="52"/>
      <c r="D5" s="52"/>
      <c r="E5" s="52"/>
      <c r="F5" s="53"/>
    </row>
    <row r="6" spans="1:6" ht="19.95" customHeight="1">
      <c r="A6" s="10" t="s">
        <v>46</v>
      </c>
      <c r="B6" s="28">
        <v>8</v>
      </c>
      <c r="C6" s="30">
        <v>300</v>
      </c>
      <c r="D6" s="30"/>
      <c r="E6" s="30">
        <f>B6*C6</f>
        <v>2400</v>
      </c>
      <c r="F6" s="30">
        <f>B6*D6</f>
        <v>0</v>
      </c>
    </row>
    <row r="7" spans="1:6" ht="19.95" customHeight="1">
      <c r="A7" s="11" t="s">
        <v>47</v>
      </c>
      <c r="B7" s="29">
        <v>8</v>
      </c>
      <c r="C7" s="31">
        <v>250</v>
      </c>
      <c r="D7" s="31"/>
      <c r="E7" s="31">
        <f>B7*C7</f>
        <v>2000</v>
      </c>
      <c r="F7" s="31">
        <f>B7*D7</f>
        <v>0</v>
      </c>
    </row>
    <row r="8" spans="1:6" ht="19.95" customHeight="1">
      <c r="A8" s="11" t="s">
        <v>34</v>
      </c>
      <c r="B8" s="29">
        <v>1</v>
      </c>
      <c r="C8" s="31">
        <v>700</v>
      </c>
      <c r="D8" s="31"/>
      <c r="E8" s="31">
        <f>B8*C8</f>
        <v>700</v>
      </c>
      <c r="F8" s="31">
        <f>B8*D8</f>
        <v>0</v>
      </c>
    </row>
    <row r="9" spans="1:6" ht="18" customHeight="1">
      <c r="A9" s="10" t="s">
        <v>48</v>
      </c>
      <c r="B9" s="28">
        <v>0</v>
      </c>
      <c r="C9" s="30">
        <v>200</v>
      </c>
      <c r="D9" s="30"/>
      <c r="E9" s="30">
        <f>B9*C9</f>
        <v>0</v>
      </c>
      <c r="F9" s="30">
        <f>B9*D9</f>
        <v>0</v>
      </c>
    </row>
    <row r="10" spans="1:6" ht="19.95" customHeight="1">
      <c r="A10" s="11" t="s">
        <v>49</v>
      </c>
      <c r="B10" s="29">
        <v>0</v>
      </c>
      <c r="C10" s="31">
        <v>125</v>
      </c>
      <c r="D10" s="31"/>
      <c r="E10" s="31">
        <f>B10*C10</f>
        <v>0</v>
      </c>
      <c r="F10" s="31">
        <f>B10*D10</f>
        <v>0</v>
      </c>
    </row>
    <row r="11" spans="1:6" ht="19.95" customHeight="1">
      <c r="A11" s="11" t="s">
        <v>35</v>
      </c>
      <c r="B11" s="29">
        <v>0</v>
      </c>
      <c r="C11" s="31">
        <v>350</v>
      </c>
      <c r="D11" s="31"/>
      <c r="E11" s="31">
        <f>B11*C11</f>
        <v>0</v>
      </c>
      <c r="F11" s="31">
        <f>B11*D11</f>
        <v>0</v>
      </c>
    </row>
    <row r="12" spans="1:6" ht="18" customHeight="1">
      <c r="A12" s="11" t="s">
        <v>43</v>
      </c>
      <c r="B12" s="29">
        <v>0</v>
      </c>
      <c r="C12" s="31"/>
      <c r="D12" s="31"/>
      <c r="E12" s="31">
        <f>B12*C12</f>
        <v>0</v>
      </c>
      <c r="F12" s="31">
        <f>B12*D12</f>
        <v>0</v>
      </c>
    </row>
    <row r="13" spans="1:6" ht="19.95" customHeight="1">
      <c r="A13" s="11" t="s">
        <v>42</v>
      </c>
      <c r="B13" s="29">
        <v>0</v>
      </c>
      <c r="C13" s="31"/>
      <c r="D13" s="31"/>
      <c r="E13" s="31">
        <f>B13*C13</f>
        <v>0</v>
      </c>
      <c r="F13" s="31">
        <f>B13*D13</f>
        <v>0</v>
      </c>
    </row>
    <row r="14" spans="1:6" ht="19.95" customHeight="1">
      <c r="A14" s="54" t="s">
        <v>28</v>
      </c>
      <c r="B14" s="55"/>
      <c r="C14" s="55"/>
      <c r="D14" s="55"/>
      <c r="E14" s="55"/>
      <c r="F14" s="56"/>
    </row>
    <row r="15" spans="1:6" ht="19.95" customHeight="1">
      <c r="A15" s="10" t="s">
        <v>30</v>
      </c>
      <c r="B15" s="28">
        <v>1</v>
      </c>
      <c r="C15" s="30">
        <v>400</v>
      </c>
      <c r="D15" s="30"/>
      <c r="E15" s="30">
        <f>B15*C15</f>
        <v>400</v>
      </c>
      <c r="F15" s="30">
        <f>B15*D15</f>
        <v>0</v>
      </c>
    </row>
    <row r="16" spans="1:6" ht="19.95" customHeight="1">
      <c r="A16" s="11" t="s">
        <v>44</v>
      </c>
      <c r="B16" s="29">
        <v>0</v>
      </c>
      <c r="C16" s="31">
        <v>650</v>
      </c>
      <c r="D16" s="31"/>
      <c r="E16" s="31">
        <f>B16*C16</f>
        <v>0</v>
      </c>
      <c r="F16" s="31">
        <f>B16*D16</f>
        <v>0</v>
      </c>
    </row>
    <row r="17" spans="1:6" ht="19.95" customHeight="1">
      <c r="A17" s="11" t="s">
        <v>31</v>
      </c>
      <c r="B17" s="29">
        <v>1</v>
      </c>
      <c r="C17" s="31">
        <v>110</v>
      </c>
      <c r="D17" s="31"/>
      <c r="E17" s="31">
        <f>B17*C17</f>
        <v>110</v>
      </c>
      <c r="F17" s="31">
        <f>B17*D17</f>
        <v>0</v>
      </c>
    </row>
    <row r="18" spans="1:6" ht="19.95" customHeight="1">
      <c r="A18" s="57" t="s">
        <v>29</v>
      </c>
      <c r="B18" s="58"/>
      <c r="C18" s="58"/>
      <c r="D18" s="58"/>
      <c r="E18" s="58"/>
      <c r="F18" s="59"/>
    </row>
    <row r="19" spans="1:6" ht="19.95" customHeight="1">
      <c r="A19" s="9" t="s">
        <v>52</v>
      </c>
      <c r="B19" s="32">
        <v>0</v>
      </c>
      <c r="C19" s="33">
        <v>750</v>
      </c>
      <c r="D19" s="33"/>
      <c r="E19" s="33">
        <f>B19*C19</f>
        <v>0</v>
      </c>
      <c r="F19" s="33">
        <f>B19*D19</f>
        <v>0</v>
      </c>
    </row>
    <row r="20" spans="1:6" ht="19.95" customHeight="1">
      <c r="A20" s="9" t="s">
        <v>53</v>
      </c>
      <c r="B20" s="32">
        <v>0</v>
      </c>
      <c r="C20" s="33">
        <v>600</v>
      </c>
      <c r="D20" s="33"/>
      <c r="E20" s="33">
        <f>B20*C20</f>
        <v>0</v>
      </c>
      <c r="F20" s="33">
        <f>B20*D20</f>
        <v>0</v>
      </c>
    </row>
    <row r="21" spans="1:6" ht="19.95" customHeight="1">
      <c r="A21" s="9" t="s">
        <v>54</v>
      </c>
      <c r="B21" s="32">
        <v>1</v>
      </c>
      <c r="C21" s="33">
        <v>650</v>
      </c>
      <c r="D21" s="33"/>
      <c r="E21" s="33">
        <f>B21*C21</f>
        <v>650</v>
      </c>
      <c r="F21" s="33">
        <f>B21*D21</f>
        <v>0</v>
      </c>
    </row>
    <row r="22" spans="1:6" ht="19.95" customHeight="1">
      <c r="A22" s="9" t="s">
        <v>55</v>
      </c>
      <c r="B22" s="32">
        <v>0</v>
      </c>
      <c r="C22" s="33">
        <v>500</v>
      </c>
      <c r="D22" s="33"/>
      <c r="E22" s="33">
        <f>B22*C22</f>
        <v>0</v>
      </c>
      <c r="F22" s="33">
        <f>B22*D22</f>
        <v>0</v>
      </c>
    </row>
    <row r="23" spans="1:6" ht="15.75" customHeight="1">
      <c r="A23" s="9" t="s">
        <v>56</v>
      </c>
      <c r="B23" s="32">
        <v>0</v>
      </c>
      <c r="C23" s="33">
        <v>1200</v>
      </c>
      <c r="D23" s="33"/>
      <c r="E23" s="33">
        <f t="shared" ref="E23" si="0">B23*C23</f>
        <v>0</v>
      </c>
      <c r="F23" s="33">
        <f t="shared" ref="F23" si="1">B23*D23</f>
        <v>0</v>
      </c>
    </row>
    <row r="24" spans="1:6" s="6" customFormat="1" ht="18" customHeight="1">
      <c r="A24" s="9" t="s">
        <v>57</v>
      </c>
      <c r="B24" s="32">
        <v>0</v>
      </c>
      <c r="C24" s="33">
        <v>1000</v>
      </c>
      <c r="D24" s="33"/>
      <c r="E24" s="33">
        <f t="shared" ref="E24:E26" si="2">B24*C24</f>
        <v>0</v>
      </c>
      <c r="F24" s="33">
        <f t="shared" ref="F24:F26" si="3">B24*D24</f>
        <v>0</v>
      </c>
    </row>
    <row r="25" spans="1:6" ht="19.95" customHeight="1">
      <c r="A25" s="9" t="s">
        <v>58</v>
      </c>
      <c r="B25" s="32">
        <v>0</v>
      </c>
      <c r="C25" s="33">
        <v>1300</v>
      </c>
      <c r="D25" s="33"/>
      <c r="E25" s="33">
        <f t="shared" si="2"/>
        <v>0</v>
      </c>
      <c r="F25" s="33">
        <f t="shared" si="3"/>
        <v>0</v>
      </c>
    </row>
    <row r="26" spans="1:6" ht="19.95" customHeight="1">
      <c r="A26" s="9" t="s">
        <v>59</v>
      </c>
      <c r="B26" s="32">
        <v>1</v>
      </c>
      <c r="C26" s="33">
        <v>1200</v>
      </c>
      <c r="D26" s="33"/>
      <c r="E26" s="33">
        <f t="shared" si="2"/>
        <v>1200</v>
      </c>
      <c r="F26" s="33">
        <f t="shared" si="3"/>
        <v>0</v>
      </c>
    </row>
    <row r="27" spans="1:6" ht="19.95" customHeight="1">
      <c r="A27" s="11" t="s">
        <v>51</v>
      </c>
      <c r="B27" s="29">
        <v>1</v>
      </c>
      <c r="C27" s="31">
        <v>250</v>
      </c>
      <c r="D27" s="31"/>
      <c r="E27" s="31">
        <f>B27*C27</f>
        <v>250</v>
      </c>
      <c r="F27" s="31">
        <f>B27*D27</f>
        <v>0</v>
      </c>
    </row>
    <row r="28" spans="1:6" ht="19.95" customHeight="1">
      <c r="A28" s="11" t="s">
        <v>33</v>
      </c>
      <c r="B28" s="29">
        <v>0</v>
      </c>
      <c r="C28" s="31">
        <v>175</v>
      </c>
      <c r="D28" s="31"/>
      <c r="E28" s="31">
        <f>B28*C28</f>
        <v>0</v>
      </c>
      <c r="F28" s="31">
        <f>B28*D28</f>
        <v>0</v>
      </c>
    </row>
    <row r="29" spans="1:6" ht="19.95" customHeight="1">
      <c r="A29" s="11" t="s">
        <v>37</v>
      </c>
      <c r="B29" s="29">
        <v>0</v>
      </c>
      <c r="C29" s="31">
        <v>900</v>
      </c>
      <c r="D29" s="31"/>
      <c r="E29" s="31">
        <f>B29*C29</f>
        <v>0</v>
      </c>
      <c r="F29" s="31">
        <f>B29*D29</f>
        <v>0</v>
      </c>
    </row>
    <row r="30" spans="1:6" ht="19.95" customHeight="1">
      <c r="A30" s="11" t="s">
        <v>36</v>
      </c>
      <c r="B30" s="29">
        <v>0</v>
      </c>
      <c r="C30" s="31">
        <v>1100</v>
      </c>
      <c r="D30" s="31"/>
      <c r="E30" s="31">
        <f t="shared" ref="E30:E31" si="4">B30*C30</f>
        <v>0</v>
      </c>
      <c r="F30" s="31">
        <f t="shared" ref="F30:F31" si="5">B30*D30</f>
        <v>0</v>
      </c>
    </row>
    <row r="31" spans="1:6" ht="18" customHeight="1">
      <c r="A31" s="11" t="s">
        <v>50</v>
      </c>
      <c r="B31" s="29">
        <v>0</v>
      </c>
      <c r="C31" s="31">
        <v>0</v>
      </c>
      <c r="D31" s="31"/>
      <c r="E31" s="31">
        <f t="shared" si="4"/>
        <v>0</v>
      </c>
      <c r="F31" s="31">
        <f t="shared" si="5"/>
        <v>0</v>
      </c>
    </row>
    <row r="32" spans="1:6" ht="19.95" customHeight="1">
      <c r="A32" s="54" t="s">
        <v>5</v>
      </c>
      <c r="B32" s="60"/>
      <c r="C32" s="60"/>
      <c r="D32" s="60"/>
      <c r="E32" s="60"/>
      <c r="F32" s="61"/>
    </row>
    <row r="33" spans="1:6" ht="19.95" customHeight="1">
      <c r="A33" s="8" t="s">
        <v>60</v>
      </c>
      <c r="B33" s="34">
        <v>0</v>
      </c>
      <c r="C33" s="35">
        <v>15</v>
      </c>
      <c r="D33" s="35"/>
      <c r="E33" s="35">
        <f t="shared" ref="E33:E36" si="6">B33*C33</f>
        <v>0</v>
      </c>
      <c r="F33" s="35">
        <f t="shared" ref="F33:F36" si="7">B33*D33</f>
        <v>0</v>
      </c>
    </row>
    <row r="34" spans="1:6" ht="19.95" customHeight="1">
      <c r="A34" s="8" t="s">
        <v>61</v>
      </c>
      <c r="B34" s="34">
        <v>0</v>
      </c>
      <c r="C34" s="35">
        <v>22</v>
      </c>
      <c r="D34" s="35"/>
      <c r="E34" s="35">
        <f t="shared" ref="E34" si="8">B34*C34</f>
        <v>0</v>
      </c>
      <c r="F34" s="35">
        <f t="shared" ref="F34" si="9">B34*D34</f>
        <v>0</v>
      </c>
    </row>
    <row r="35" spans="1:6" ht="19.95" customHeight="1">
      <c r="A35" s="8" t="s">
        <v>62</v>
      </c>
      <c r="B35" s="34">
        <v>0</v>
      </c>
      <c r="C35" s="35">
        <v>45</v>
      </c>
      <c r="D35" s="35"/>
      <c r="E35" s="35">
        <f t="shared" si="6"/>
        <v>0</v>
      </c>
      <c r="F35" s="35">
        <f t="shared" si="7"/>
        <v>0</v>
      </c>
    </row>
    <row r="36" spans="1:6" s="4" customFormat="1" ht="19.95" customHeight="1">
      <c r="A36" s="8" t="s">
        <v>63</v>
      </c>
      <c r="B36" s="34">
        <v>64</v>
      </c>
      <c r="C36" s="35">
        <v>55</v>
      </c>
      <c r="D36" s="35"/>
      <c r="E36" s="35">
        <f t="shared" si="6"/>
        <v>3520</v>
      </c>
      <c r="F36" s="35">
        <f t="shared" si="7"/>
        <v>0</v>
      </c>
    </row>
    <row r="37" spans="1:6" ht="19.95" customHeight="1">
      <c r="A37" s="8" t="s">
        <v>64</v>
      </c>
      <c r="B37" s="34">
        <v>0</v>
      </c>
      <c r="C37" s="35">
        <v>65</v>
      </c>
      <c r="D37" s="35"/>
      <c r="E37" s="35">
        <f>B37*C37</f>
        <v>0</v>
      </c>
      <c r="F37" s="35">
        <f>B37*D37</f>
        <v>0</v>
      </c>
    </row>
    <row r="38" spans="1:6" ht="18" customHeight="1">
      <c r="A38" s="54" t="s">
        <v>6</v>
      </c>
      <c r="B38" s="60"/>
      <c r="C38" s="60"/>
      <c r="D38" s="60"/>
      <c r="E38" s="60"/>
      <c r="F38" s="61"/>
    </row>
    <row r="39" spans="1:6" ht="19.95" customHeight="1">
      <c r="A39" s="8" t="s">
        <v>7</v>
      </c>
      <c r="B39" s="34">
        <v>1</v>
      </c>
      <c r="C39" s="35">
        <v>65</v>
      </c>
      <c r="D39" s="35"/>
      <c r="E39" s="35">
        <f>B39*C39</f>
        <v>65</v>
      </c>
      <c r="F39" s="35">
        <f>B39*D39</f>
        <v>0</v>
      </c>
    </row>
    <row r="40" spans="1:6" ht="19.95" customHeight="1">
      <c r="A40" s="8" t="s">
        <v>65</v>
      </c>
      <c r="B40" s="34">
        <v>1</v>
      </c>
      <c r="C40" s="35">
        <v>300</v>
      </c>
      <c r="D40" s="35"/>
      <c r="E40" s="35">
        <f>B40*C40</f>
        <v>300</v>
      </c>
      <c r="F40" s="35">
        <f>B40*D40</f>
        <v>0</v>
      </c>
    </row>
    <row r="41" spans="1:6" ht="19.95" customHeight="1">
      <c r="A41" s="57" t="s">
        <v>8</v>
      </c>
      <c r="B41" s="58"/>
      <c r="C41" s="58"/>
      <c r="D41" s="58"/>
      <c r="E41" s="58"/>
      <c r="F41" s="59"/>
    </row>
    <row r="42" spans="1:6" ht="19.95" customHeight="1">
      <c r="A42" s="11" t="s">
        <v>66</v>
      </c>
      <c r="B42" s="29">
        <v>0</v>
      </c>
      <c r="C42" s="31">
        <v>300</v>
      </c>
      <c r="D42" s="31"/>
      <c r="E42" s="31">
        <f>B42*C42</f>
        <v>0</v>
      </c>
      <c r="F42" s="31">
        <f>B42*D42</f>
        <v>0</v>
      </c>
    </row>
    <row r="43" spans="1:6" ht="18" customHeight="1">
      <c r="A43" s="9" t="s">
        <v>41</v>
      </c>
      <c r="B43" s="32">
        <v>0</v>
      </c>
      <c r="C43" s="33">
        <v>120</v>
      </c>
      <c r="D43" s="33"/>
      <c r="E43" s="33">
        <f>B43*C43</f>
        <v>0</v>
      </c>
      <c r="F43" s="33">
        <f>B43*D43</f>
        <v>0</v>
      </c>
    </row>
    <row r="44" spans="1:6" ht="19.95" customHeight="1">
      <c r="A44" s="11" t="s">
        <v>67</v>
      </c>
      <c r="B44" s="29">
        <v>0</v>
      </c>
      <c r="C44" s="31">
        <v>0</v>
      </c>
      <c r="D44" s="31"/>
      <c r="E44" s="31">
        <f>B44*C44</f>
        <v>0</v>
      </c>
      <c r="F44" s="31">
        <f>B44*D44</f>
        <v>0</v>
      </c>
    </row>
    <row r="45" spans="1:6" ht="20.100000000000001" customHeight="1">
      <c r="A45" s="54" t="s">
        <v>9</v>
      </c>
      <c r="B45" s="60"/>
      <c r="C45" s="60"/>
      <c r="D45" s="60"/>
      <c r="E45" s="60"/>
      <c r="F45" s="61"/>
    </row>
    <row r="46" spans="1:6" ht="19.95" customHeight="1">
      <c r="A46" s="8" t="s">
        <v>10</v>
      </c>
      <c r="B46" s="36">
        <v>1</v>
      </c>
      <c r="C46" s="35">
        <v>250</v>
      </c>
      <c r="D46" s="35"/>
      <c r="E46" s="35">
        <f>B46*C46</f>
        <v>250</v>
      </c>
      <c r="F46" s="35">
        <f>B46*D46</f>
        <v>0</v>
      </c>
    </row>
    <row r="47" spans="1:6" ht="19.95" customHeight="1">
      <c r="A47" s="8" t="s">
        <v>68</v>
      </c>
      <c r="B47" s="36">
        <v>0</v>
      </c>
      <c r="C47" s="35">
        <v>350</v>
      </c>
      <c r="D47" s="35"/>
      <c r="E47" s="35">
        <f>B47*C47</f>
        <v>0</v>
      </c>
      <c r="F47" s="35">
        <f>B47*D47</f>
        <v>0</v>
      </c>
    </row>
    <row r="48" spans="1:6">
      <c r="A48" s="54" t="s">
        <v>11</v>
      </c>
      <c r="B48" s="60"/>
      <c r="C48" s="60"/>
      <c r="D48" s="60"/>
      <c r="E48" s="60"/>
      <c r="F48" s="61"/>
    </row>
    <row r="49" spans="1:6" ht="19.95" customHeight="1">
      <c r="A49" s="8" t="s">
        <v>69</v>
      </c>
      <c r="B49" s="34">
        <v>0</v>
      </c>
      <c r="C49" s="37">
        <v>4.5</v>
      </c>
      <c r="D49" s="37"/>
      <c r="E49" s="37">
        <f>B49*C49</f>
        <v>0</v>
      </c>
      <c r="F49" s="37">
        <f>B49*D49</f>
        <v>0</v>
      </c>
    </row>
    <row r="50" spans="1:6" ht="19.95" customHeight="1">
      <c r="A50" s="8" t="s">
        <v>70</v>
      </c>
      <c r="B50" s="34">
        <v>100</v>
      </c>
      <c r="C50" s="37">
        <v>9</v>
      </c>
      <c r="D50" s="37"/>
      <c r="E50" s="37">
        <f t="shared" ref="E50:E51" si="10">B50*C50</f>
        <v>900</v>
      </c>
      <c r="F50" s="37">
        <f t="shared" ref="F50:F51" si="11">B50*D50</f>
        <v>0</v>
      </c>
    </row>
    <row r="51" spans="1:6" ht="19.95" customHeight="1">
      <c r="A51" s="8" t="s">
        <v>12</v>
      </c>
      <c r="B51" s="34">
        <v>0</v>
      </c>
      <c r="C51" s="37">
        <v>7.5</v>
      </c>
      <c r="D51" s="37"/>
      <c r="E51" s="37">
        <f t="shared" si="10"/>
        <v>0</v>
      </c>
      <c r="F51" s="37">
        <f t="shared" si="11"/>
        <v>0</v>
      </c>
    </row>
    <row r="52" spans="1:6" ht="19.95" customHeight="1">
      <c r="A52" s="8" t="s">
        <v>71</v>
      </c>
      <c r="B52" s="34">
        <v>0</v>
      </c>
      <c r="C52" s="37">
        <v>12</v>
      </c>
      <c r="D52" s="37"/>
      <c r="E52" s="37">
        <f>B52*C52</f>
        <v>0</v>
      </c>
      <c r="F52" s="37">
        <f>B52*D52</f>
        <v>0</v>
      </c>
    </row>
    <row r="53" spans="1:6">
      <c r="A53" s="54" t="s">
        <v>13</v>
      </c>
      <c r="B53" s="60"/>
      <c r="C53" s="60"/>
      <c r="D53" s="60"/>
      <c r="E53" s="60"/>
      <c r="F53" s="61"/>
    </row>
    <row r="54" spans="1:6" ht="19.95" customHeight="1">
      <c r="A54" s="8" t="s">
        <v>73</v>
      </c>
      <c r="B54" s="34">
        <v>6</v>
      </c>
      <c r="C54" s="37">
        <v>35</v>
      </c>
      <c r="D54" s="37"/>
      <c r="E54" s="37">
        <f>B54*C54</f>
        <v>210</v>
      </c>
      <c r="F54" s="37">
        <f>B54*D54</f>
        <v>0</v>
      </c>
    </row>
    <row r="55" spans="1:6" ht="19.95" customHeight="1">
      <c r="A55" s="8" t="s">
        <v>72</v>
      </c>
      <c r="B55" s="34">
        <v>0</v>
      </c>
      <c r="C55" s="37">
        <v>65</v>
      </c>
      <c r="D55" s="37"/>
      <c r="E55" s="37">
        <f>B55*C55</f>
        <v>0</v>
      </c>
      <c r="F55" s="37">
        <f>B55*D55</f>
        <v>0</v>
      </c>
    </row>
    <row r="56" spans="1:6" ht="19.95" customHeight="1">
      <c r="A56" s="8" t="s">
        <v>74</v>
      </c>
      <c r="B56" s="34">
        <v>0</v>
      </c>
      <c r="C56" s="37">
        <v>15</v>
      </c>
      <c r="D56" s="37"/>
      <c r="E56" s="37">
        <f>B56*C56</f>
        <v>0</v>
      </c>
      <c r="F56" s="37">
        <f>B56*D56</f>
        <v>0</v>
      </c>
    </row>
    <row r="57" spans="1:6" ht="19.95" customHeight="1">
      <c r="A57" s="8" t="s">
        <v>75</v>
      </c>
      <c r="B57" s="34">
        <v>3</v>
      </c>
      <c r="C57" s="37">
        <v>65</v>
      </c>
      <c r="D57" s="37"/>
      <c r="E57" s="37">
        <f>B57*C57</f>
        <v>195</v>
      </c>
      <c r="F57" s="37">
        <f>B57*D57</f>
        <v>0</v>
      </c>
    </row>
    <row r="58" spans="1:6">
      <c r="A58" s="54" t="s">
        <v>14</v>
      </c>
      <c r="B58" s="60"/>
      <c r="C58" s="60"/>
      <c r="D58" s="60"/>
      <c r="E58" s="60"/>
      <c r="F58" s="61"/>
    </row>
    <row r="59" spans="1:6" ht="19.95" customHeight="1">
      <c r="A59" s="8" t="s">
        <v>39</v>
      </c>
      <c r="B59" s="34">
        <v>1</v>
      </c>
      <c r="C59" s="37">
        <v>1200</v>
      </c>
      <c r="D59" s="37"/>
      <c r="E59" s="37">
        <f>B59*C59</f>
        <v>1200</v>
      </c>
      <c r="F59" s="37">
        <f>B59*D59</f>
        <v>0</v>
      </c>
    </row>
    <row r="60" spans="1:6" ht="19.95" customHeight="1">
      <c r="A60" s="8" t="s">
        <v>15</v>
      </c>
      <c r="B60" s="34">
        <v>0</v>
      </c>
      <c r="C60" s="37">
        <v>2200</v>
      </c>
      <c r="D60" s="37"/>
      <c r="E60" s="37">
        <f>B60*C60</f>
        <v>0</v>
      </c>
      <c r="F60" s="37">
        <f>B60*D60</f>
        <v>0</v>
      </c>
    </row>
    <row r="61" spans="1:6" ht="19.95" customHeight="1">
      <c r="A61" s="8" t="s">
        <v>38</v>
      </c>
      <c r="B61" s="34">
        <v>0</v>
      </c>
      <c r="C61" s="37">
        <v>300</v>
      </c>
      <c r="D61" s="37"/>
      <c r="E61" s="37">
        <f>B61*C61</f>
        <v>0</v>
      </c>
      <c r="F61" s="37">
        <f>B61*D61</f>
        <v>0</v>
      </c>
    </row>
    <row r="62" spans="1:6">
      <c r="A62" s="54" t="s">
        <v>16</v>
      </c>
      <c r="B62" s="60"/>
      <c r="C62" s="60"/>
      <c r="D62" s="60"/>
      <c r="E62" s="60"/>
      <c r="F62" s="61"/>
    </row>
    <row r="63" spans="1:6" ht="19.95" customHeight="1">
      <c r="A63" s="8" t="s">
        <v>76</v>
      </c>
      <c r="B63" s="34">
        <v>0</v>
      </c>
      <c r="C63" s="35">
        <v>175</v>
      </c>
      <c r="D63" s="35"/>
      <c r="E63" s="35">
        <f t="shared" ref="E63:E65" si="12">B63*C63</f>
        <v>0</v>
      </c>
      <c r="F63" s="35">
        <f t="shared" ref="F63:F65" si="13">B63*D63</f>
        <v>0</v>
      </c>
    </row>
    <row r="64" spans="1:6" ht="19.95" customHeight="1">
      <c r="A64" s="8" t="s">
        <v>79</v>
      </c>
      <c r="B64" s="34">
        <v>0</v>
      </c>
      <c r="C64" s="35">
        <v>300</v>
      </c>
      <c r="D64" s="35"/>
      <c r="E64" s="35">
        <f t="shared" si="12"/>
        <v>0</v>
      </c>
      <c r="F64" s="35">
        <f t="shared" si="13"/>
        <v>0</v>
      </c>
    </row>
    <row r="65" spans="1:6" ht="19.95" customHeight="1">
      <c r="A65" s="8" t="s">
        <v>77</v>
      </c>
      <c r="B65" s="34">
        <v>1</v>
      </c>
      <c r="C65" s="35">
        <v>175</v>
      </c>
      <c r="D65" s="35"/>
      <c r="E65" s="35">
        <f t="shared" si="12"/>
        <v>175</v>
      </c>
      <c r="F65" s="35">
        <f t="shared" si="13"/>
        <v>0</v>
      </c>
    </row>
    <row r="66" spans="1:6" ht="19.95" customHeight="1">
      <c r="A66" s="8" t="s">
        <v>78</v>
      </c>
      <c r="B66" s="34">
        <v>0</v>
      </c>
      <c r="C66" s="35">
        <v>300</v>
      </c>
      <c r="D66" s="35"/>
      <c r="E66" s="35">
        <f>B66*C66</f>
        <v>0</v>
      </c>
      <c r="F66" s="35">
        <f>B66*D66</f>
        <v>0</v>
      </c>
    </row>
    <row r="67" spans="1:6" ht="19.95" customHeight="1">
      <c r="A67" s="8" t="s">
        <v>67</v>
      </c>
      <c r="B67" s="34">
        <v>0</v>
      </c>
      <c r="C67" s="35">
        <v>0</v>
      </c>
      <c r="D67" s="35"/>
      <c r="E67" s="35">
        <f>B67*C67</f>
        <v>0</v>
      </c>
      <c r="F67" s="35">
        <f>B67*D67</f>
        <v>0</v>
      </c>
    </row>
    <row r="68" spans="1:6">
      <c r="A68" s="57" t="s">
        <v>17</v>
      </c>
      <c r="B68" s="58"/>
      <c r="C68" s="58"/>
      <c r="D68" s="58"/>
      <c r="E68" s="58"/>
      <c r="F68" s="59"/>
    </row>
    <row r="69" spans="1:6" ht="19.95" customHeight="1">
      <c r="A69" s="11" t="s">
        <v>32</v>
      </c>
      <c r="B69" s="29">
        <v>1</v>
      </c>
      <c r="C69" s="31">
        <v>200</v>
      </c>
      <c r="D69" s="31"/>
      <c r="E69" s="31">
        <f>B69*C69</f>
        <v>200</v>
      </c>
      <c r="F69" s="31">
        <f>B69*D69</f>
        <v>0</v>
      </c>
    </row>
    <row r="70" spans="1:6" ht="19.95" customHeight="1">
      <c r="A70" s="11" t="s">
        <v>80</v>
      </c>
      <c r="B70" s="29">
        <v>0</v>
      </c>
      <c r="C70" s="31">
        <v>1200</v>
      </c>
      <c r="D70" s="31"/>
      <c r="E70" s="31">
        <f>B70*C70</f>
        <v>0</v>
      </c>
      <c r="F70" s="31">
        <f>B70*D70</f>
        <v>0</v>
      </c>
    </row>
    <row r="71" spans="1:6">
      <c r="A71" s="54" t="s">
        <v>40</v>
      </c>
      <c r="B71" s="60"/>
      <c r="C71" s="60"/>
      <c r="D71" s="60"/>
      <c r="E71" s="60"/>
      <c r="F71" s="61"/>
    </row>
    <row r="72" spans="1:6" ht="19.95" customHeight="1">
      <c r="A72" s="8" t="s">
        <v>81</v>
      </c>
      <c r="B72" s="34">
        <v>0</v>
      </c>
      <c r="C72" s="35">
        <v>5</v>
      </c>
      <c r="D72" s="35"/>
      <c r="E72" s="35">
        <f t="shared" ref="E72:E73" si="14">B72*C72</f>
        <v>0</v>
      </c>
      <c r="F72" s="35">
        <f t="shared" ref="F72:F73" si="15">B72*D72</f>
        <v>0</v>
      </c>
    </row>
    <row r="73" spans="1:6" ht="19.95" customHeight="1">
      <c r="A73" s="8" t="s">
        <v>70</v>
      </c>
      <c r="B73" s="34">
        <v>36</v>
      </c>
      <c r="C73" s="35">
        <v>15</v>
      </c>
      <c r="D73" s="35"/>
      <c r="E73" s="35">
        <f t="shared" si="14"/>
        <v>540</v>
      </c>
      <c r="F73" s="35">
        <f t="shared" si="15"/>
        <v>0</v>
      </c>
    </row>
    <row r="74" spans="1:6" ht="19.95" customHeight="1">
      <c r="A74" s="8" t="s">
        <v>82</v>
      </c>
      <c r="B74" s="34">
        <v>0</v>
      </c>
      <c r="C74" s="35">
        <v>40</v>
      </c>
      <c r="D74" s="35"/>
      <c r="E74" s="35">
        <f>B74*C74</f>
        <v>0</v>
      </c>
      <c r="F74" s="35">
        <f>B74*D74</f>
        <v>0</v>
      </c>
    </row>
    <row r="75" spans="1:6">
      <c r="A75" s="51" t="s">
        <v>19</v>
      </c>
      <c r="B75" s="63"/>
      <c r="C75" s="63"/>
      <c r="D75" s="63"/>
      <c r="E75" s="63"/>
      <c r="F75" s="64"/>
    </row>
    <row r="76" spans="1:6">
      <c r="A76" s="8" t="s">
        <v>20</v>
      </c>
      <c r="B76" s="34">
        <v>2</v>
      </c>
      <c r="C76" s="35">
        <v>175</v>
      </c>
      <c r="D76" s="35"/>
      <c r="E76" s="35">
        <f>B76*C76</f>
        <v>350</v>
      </c>
      <c r="F76" s="35">
        <f>B76*D76</f>
        <v>0</v>
      </c>
    </row>
    <row r="77" spans="1:6">
      <c r="A77" s="8" t="s">
        <v>83</v>
      </c>
      <c r="B77" s="34">
        <v>0</v>
      </c>
      <c r="C77" s="35">
        <v>0</v>
      </c>
      <c r="D77" s="35"/>
      <c r="E77" s="35">
        <f>B77*C77</f>
        <v>0</v>
      </c>
      <c r="F77" s="35">
        <f>B77*D77</f>
        <v>0</v>
      </c>
    </row>
    <row r="78" spans="1:6">
      <c r="A78" s="65" t="s">
        <v>18</v>
      </c>
      <c r="B78" s="58"/>
      <c r="C78" s="58"/>
      <c r="D78" s="58"/>
      <c r="E78" s="58"/>
      <c r="F78" s="59"/>
    </row>
    <row r="79" spans="1:6">
      <c r="A79" s="8" t="s">
        <v>84</v>
      </c>
      <c r="B79" s="34">
        <v>200</v>
      </c>
      <c r="C79" s="35">
        <v>3</v>
      </c>
      <c r="D79" s="35"/>
      <c r="E79" s="35">
        <f t="shared" ref="E79:E85" si="16">B79*C79</f>
        <v>600</v>
      </c>
      <c r="F79" s="35">
        <f t="shared" ref="F79:F85" si="17">B79*D79</f>
        <v>0</v>
      </c>
    </row>
    <row r="80" spans="1:6">
      <c r="A80" s="8" t="s">
        <v>85</v>
      </c>
      <c r="B80" s="34">
        <v>200</v>
      </c>
      <c r="C80" s="35">
        <v>1</v>
      </c>
      <c r="D80" s="35"/>
      <c r="E80" s="35">
        <f t="shared" si="16"/>
        <v>200</v>
      </c>
      <c r="F80" s="35">
        <f t="shared" si="17"/>
        <v>0</v>
      </c>
    </row>
    <row r="81" spans="1:6">
      <c r="A81" s="8" t="s">
        <v>25</v>
      </c>
      <c r="B81" s="34">
        <v>0</v>
      </c>
      <c r="C81" s="35">
        <v>0</v>
      </c>
      <c r="D81" s="35"/>
      <c r="E81" s="35">
        <f t="shared" si="16"/>
        <v>0</v>
      </c>
      <c r="F81" s="35">
        <f t="shared" si="17"/>
        <v>0</v>
      </c>
    </row>
    <row r="82" spans="1:6">
      <c r="A82" s="65" t="s">
        <v>25</v>
      </c>
      <c r="B82" s="58"/>
      <c r="C82" s="58"/>
      <c r="D82" s="58"/>
      <c r="E82" s="58"/>
      <c r="F82" s="59"/>
    </row>
    <row r="83" spans="1:6">
      <c r="A83" s="8"/>
      <c r="B83" s="34">
        <v>0</v>
      </c>
      <c r="C83" s="35">
        <v>0</v>
      </c>
      <c r="D83" s="35"/>
      <c r="E83" s="35">
        <f t="shared" si="16"/>
        <v>0</v>
      </c>
      <c r="F83" s="35">
        <f t="shared" si="17"/>
        <v>0</v>
      </c>
    </row>
    <row r="84" spans="1:6">
      <c r="A84" s="8"/>
      <c r="B84" s="34">
        <v>0</v>
      </c>
      <c r="C84" s="35">
        <v>0</v>
      </c>
      <c r="D84" s="35"/>
      <c r="E84" s="35">
        <f t="shared" si="16"/>
        <v>0</v>
      </c>
      <c r="F84" s="35">
        <f t="shared" si="17"/>
        <v>0</v>
      </c>
    </row>
    <row r="85" spans="1:6">
      <c r="A85" s="8"/>
      <c r="B85" s="34">
        <v>0</v>
      </c>
      <c r="C85" s="35">
        <v>0</v>
      </c>
      <c r="D85" s="35"/>
      <c r="E85" s="35">
        <f t="shared" si="16"/>
        <v>0</v>
      </c>
      <c r="F85" s="35">
        <f t="shared" si="17"/>
        <v>0</v>
      </c>
    </row>
    <row r="86" spans="1:6">
      <c r="A86" s="12" t="s">
        <v>21</v>
      </c>
      <c r="B86" s="38"/>
      <c r="C86" s="39"/>
      <c r="D86" s="39"/>
      <c r="E86" s="40">
        <f>SUM(E6:E79)</f>
        <v>16215</v>
      </c>
      <c r="F86" s="41">
        <f>SUM(F6:F79)</f>
        <v>0</v>
      </c>
    </row>
    <row r="87" spans="1:6">
      <c r="A87" s="62" t="s">
        <v>22</v>
      </c>
      <c r="B87" s="63"/>
      <c r="C87" s="63"/>
      <c r="D87" s="63"/>
      <c r="E87" s="63"/>
      <c r="F87" s="64"/>
    </row>
    <row r="88" spans="1:6" ht="13.8" thickBot="1">
      <c r="A88" s="7" t="s">
        <v>23</v>
      </c>
      <c r="B88" s="42"/>
      <c r="C88" s="44"/>
      <c r="D88" s="44"/>
      <c r="E88" s="44">
        <f>E86*0.3</f>
        <v>4864.5</v>
      </c>
      <c r="F88" s="44">
        <v>0</v>
      </c>
    </row>
    <row r="89" spans="1:6" ht="14.4" thickTop="1" thickBot="1">
      <c r="A89" s="13" t="s">
        <v>24</v>
      </c>
      <c r="B89" s="43"/>
      <c r="C89" s="14"/>
      <c r="D89" s="14"/>
      <c r="E89" s="14">
        <f>SUM(E86,E88)</f>
        <v>21079.5</v>
      </c>
      <c r="F89" s="15">
        <f>SUM(F86,F88)</f>
        <v>0</v>
      </c>
    </row>
  </sheetData>
  <mergeCells count="20">
    <mergeCell ref="A87:F87"/>
    <mergeCell ref="A71:F71"/>
    <mergeCell ref="A75:F75"/>
    <mergeCell ref="A53:F53"/>
    <mergeCell ref="A58:F58"/>
    <mergeCell ref="A62:F62"/>
    <mergeCell ref="A68:F68"/>
    <mergeCell ref="A78:F78"/>
    <mergeCell ref="A82:F82"/>
    <mergeCell ref="A32:F32"/>
    <mergeCell ref="A38:F38"/>
    <mergeCell ref="A41:F41"/>
    <mergeCell ref="A45:F45"/>
    <mergeCell ref="A48:F48"/>
    <mergeCell ref="C2:D2"/>
    <mergeCell ref="E2:F2"/>
    <mergeCell ref="A1:F1"/>
    <mergeCell ref="A5:F5"/>
    <mergeCell ref="A14:F14"/>
    <mergeCell ref="A18:F18"/>
  </mergeCells>
  <phoneticPr fontId="0" type="noConversion"/>
  <pageMargins left="0.5" right="0.5" top="0.75" bottom="1" header="0.5" footer="0.5"/>
  <pageSetup orientation="portrait" r:id="rId1"/>
  <headerFooter alignWithMargins="0"/>
  <ignoredErrors>
    <ignoredError sqref="A17:A18 B18:F18 D6:F6 A58:F58 A62:F62 A68:F68 A86:F89 B71:F71 B78:F78 A75:F75 A32:F32 A41:F41 A45:A46 C43:F43 A48:F48 A53:F53 A38:F38 B14:F14 A14:A15 B15 D15:F15 B17 D17:F17 D19:F19 D61:F61 D37:F37 A39:B39 D39:F39 B45:F45 D44:F44 B46 D46:F46 D49:F49 C54:F54 D66:F66 D70:F70 D74:F74 A76:B76 D76:F76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TP001018646</AuthoringAssetId>
    <AssetId xmlns="145c5697-5eb5-440b-b2f1-a8273fb59250">TS001018646</AssetId>
  </documentManagement>
</p:properties>
</file>

<file path=customXml/itemProps1.xml><?xml version="1.0" encoding="utf-8"?>
<ds:datastoreItem xmlns:ds="http://schemas.openxmlformats.org/officeDocument/2006/customXml" ds:itemID="{5C2F6127-CCD5-49E2-B060-F4DBD823F1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34B328-87F5-496E-8D5C-D897512E8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C157A40-1C2D-40CA-B55B-775DFBC3BAA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5C87CE6-943F-41E0-A890-E3060DA4A835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Kitchen Remodel Costs</vt:lpstr>
      <vt:lpstr>'Kitchen Remodel Costs'!Print_Titles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Kitchen remodel cost calculator</dc:title>
  <dc:creator>Microsoft Corporation</dc:creator>
  <cp:lastModifiedBy>Chris Egan</cp:lastModifiedBy>
  <cp:lastPrinted>2013-03-28T00:42:04Z</cp:lastPrinted>
  <dcterms:created xsi:type="dcterms:W3CDTF">2001-05-24T17:49:21Z</dcterms:created>
  <dcterms:modified xsi:type="dcterms:W3CDTF">2013-03-28T02:34:38Z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gNumber">
    <vt:lpwstr>490394P</vt:lpwstr>
  </property>
  <property fmtid="{D5CDD505-2E9C-101B-9397-08002B2CF9AE}" pid="3" name="TPInstallLocation">
    <vt:lpwstr>{My Templates}</vt:lpwstr>
  </property>
  <property fmtid="{D5CDD505-2E9C-101B-9397-08002B2CF9AE}" pid="4" name="PrimaryImageGen">
    <vt:lpwstr>1</vt:lpwstr>
  </property>
  <property fmtid="{D5CDD505-2E9C-101B-9397-08002B2CF9AE}" pid="5" name="display_urn:schemas-microsoft-com:office:office#APAuthor">
    <vt:lpwstr>REDMOND\cynvey</vt:lpwstr>
  </property>
  <property fmtid="{D5CDD505-2E9C-101B-9397-08002B2CF9AE}" pid="6" name="APAuthor">
    <vt:lpwstr>191</vt:lpwstr>
  </property>
  <property fmtid="{D5CDD505-2E9C-101B-9397-08002B2CF9AE}" pid="7" name="Milestone">
    <vt:lpwstr>Continuous</vt:lpwstr>
  </property>
  <property fmtid="{D5CDD505-2E9C-101B-9397-08002B2CF9AE}" pid="8" name="TPAppVersion">
    <vt:lpwstr>11</vt:lpwstr>
  </property>
  <property fmtid="{D5CDD505-2E9C-101B-9397-08002B2CF9AE}" pid="9" name="TPCommandLine">
    <vt:lpwstr>{XL} /t {FilePath}</vt:lpwstr>
  </property>
  <property fmtid="{D5CDD505-2E9C-101B-9397-08002B2CF9AE}" pid="10" name="IsSearchable">
    <vt:lpwstr>0</vt:lpwstr>
  </property>
  <property fmtid="{D5CDD505-2E9C-101B-9397-08002B2CF9AE}" pid="11" name="NumericId">
    <vt:lpwstr>-1.00000000000000</vt:lpwstr>
  </property>
  <property fmtid="{D5CDD505-2E9C-101B-9397-08002B2CF9AE}" pid="12" name="PublishTargets">
    <vt:lpwstr>OfficeOnline</vt:lpwstr>
  </property>
  <property fmtid="{D5CDD505-2E9C-101B-9397-08002B2CF9AE}" pid="13" name="TPLaunchHelpLinkType">
    <vt:lpwstr>Template</vt:lpwstr>
  </property>
  <property fmtid="{D5CDD505-2E9C-101B-9397-08002B2CF9AE}" pid="14" name="TPFriendlyName">
    <vt:lpwstr>Kitchen remodel cost calculator</vt:lpwstr>
  </property>
  <property fmtid="{D5CDD505-2E9C-101B-9397-08002B2CF9AE}" pid="15" name="display_urn:schemas-microsoft-com:office:office#APEditor">
    <vt:lpwstr>REDMOND\v-luannv</vt:lpwstr>
  </property>
  <property fmtid="{D5CDD505-2E9C-101B-9397-08002B2CF9AE}" pid="16" name="APEditor">
    <vt:lpwstr>92</vt:lpwstr>
  </property>
  <property fmtid="{D5CDD505-2E9C-101B-9397-08002B2CF9AE}" pid="17" name="Provider">
    <vt:lpwstr>EY006220130</vt:lpwstr>
  </property>
  <property fmtid="{D5CDD505-2E9C-101B-9397-08002B2CF9AE}" pid="18" name="SourceTitle">
    <vt:lpwstr>Kitchen remodel cost calculator</vt:lpwstr>
  </property>
  <property fmtid="{D5CDD505-2E9C-101B-9397-08002B2CF9AE}" pid="19" name="TPApplication">
    <vt:lpwstr>Excel</vt:lpwstr>
  </property>
  <property fmtid="{D5CDD505-2E9C-101B-9397-08002B2CF9AE}" pid="20" name="TPLaunchHelpLink">
    <vt:lpwstr/>
  </property>
  <property fmtid="{D5CDD505-2E9C-101B-9397-08002B2CF9AE}" pid="21" name="OpenTemplate">
    <vt:lpwstr>1</vt:lpwstr>
  </property>
  <property fmtid="{D5CDD505-2E9C-101B-9397-08002B2CF9AE}" pid="22" name="UACurrentWords">
    <vt:lpwstr>0</vt:lpwstr>
  </property>
  <property fmtid="{D5CDD505-2E9C-101B-9397-08002B2CF9AE}" pid="23" name="UALocRecommendation">
    <vt:lpwstr>Localize</vt:lpwstr>
  </property>
  <property fmtid="{D5CDD505-2E9C-101B-9397-08002B2CF9AE}" pid="24" name="Applications">
    <vt:lpwstr>184;#Office 2000;#182;#Office XP;#79;#Template 12;#22;#Excel 2003;#23;#Microsoft Office Excel 2007</vt:lpwstr>
  </property>
  <property fmtid="{D5CDD505-2E9C-101B-9397-08002B2CF9AE}" pid="25" name="TemplateStatus">
    <vt:lpwstr>Complete</vt:lpwstr>
  </property>
  <property fmtid="{D5CDD505-2E9C-101B-9397-08002B2CF9AE}" pid="26" name="ContentTypeId">
    <vt:lpwstr>0x0101006025706CF4CD034688BEBAE97A2E701D020200C3831ACA17D8814887A164412888521E</vt:lpwstr>
  </property>
  <property fmtid="{D5CDD505-2E9C-101B-9397-08002B2CF9AE}" pid="27" name="IsDeleted">
    <vt:lpwstr>0</vt:lpwstr>
  </property>
  <property fmtid="{D5CDD505-2E9C-101B-9397-08002B2CF9AE}" pid="28" name="ShowIn">
    <vt:lpwstr>Show everywhere</vt:lpwstr>
  </property>
  <property fmtid="{D5CDD505-2E9C-101B-9397-08002B2CF9AE}" pid="29" name="UANotes">
    <vt:lpwstr>June 2003 Retrofit_x000d_
LEGACY FROM TOW</vt:lpwstr>
  </property>
  <property fmtid="{D5CDD505-2E9C-101B-9397-08002B2CF9AE}" pid="30" name="PublishStatusLookup">
    <vt:lpwstr>264009</vt:lpwstr>
  </property>
  <property fmtid="{D5CDD505-2E9C-101B-9397-08002B2CF9AE}" pid="31" name="TPClientViewer">
    <vt:lpwstr>Microsoft Office Excel</vt:lpwstr>
  </property>
  <property fmtid="{D5CDD505-2E9C-101B-9397-08002B2CF9AE}" pid="32" name="TPComponent">
    <vt:lpwstr>EXCELFiles</vt:lpwstr>
  </property>
  <property fmtid="{D5CDD505-2E9C-101B-9397-08002B2CF9AE}" pid="33" name="TPNamespace">
    <vt:lpwstr>EXCEL</vt:lpwstr>
  </property>
  <property fmtid="{D5CDD505-2E9C-101B-9397-08002B2CF9AE}" pid="34" name="APTrustLevel">
    <vt:lpwstr>1.00000000000000</vt:lpwstr>
  </property>
  <property fmtid="{D5CDD505-2E9C-101B-9397-08002B2CF9AE}" pid="35" name="TrustLevel">
    <vt:lpwstr>Microsoft Managed Content</vt:lpwstr>
  </property>
  <property fmtid="{D5CDD505-2E9C-101B-9397-08002B2CF9AE}" pid="36" name="Content Type">
    <vt:lpwstr>OOFile</vt:lpwstr>
  </property>
</Properties>
</file>